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<sst xmlns="http://schemas.openxmlformats.org/spreadsheetml/2006/main" count="64" uniqueCount="56">
  <si>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</si>
  <si>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</si>
  <si>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</si>
  <si>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</si>
  <si>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</si>
  <si>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</si>
  <si>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</si>
  <si>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</si>
  <si>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</si>
  <si>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</si>
  <si>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</si>
  <si>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</si>
  <si>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</si>
  <si>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</si>
  <si>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</si>
  <si>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</si>
  <si>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</si>
  <si>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</si>
  <si>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</si>
  <si>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</si>
  <si>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</si>
  <si>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</si>
  <si>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</si>
  <si>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</si>
  <si>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</si>
  <si>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</si>
  <si>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</si>
  <si>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</si>
  <si>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</si>
  <si>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</si>
  <si>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</si>
  <si>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</si>
  <si>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</si>
  <si>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</si>
  <si>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</si>
  <si>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</si>
  <si>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</si>
  <si>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</si>
  <si>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</si>
  <si>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</si>
  <si>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</si>
  <si>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</si>
  <si>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</si>
  <si>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</si>
  <si>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</si>
  <si>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</si>
  <si>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</si>
  <si>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</si>
  <si>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</si>
  <si>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</si>
  <si>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</si>
  <si>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PARA EL DESARROLLO INTEGRAL DE LA FAMILIA DE SAN LUIS PAZ, GTO.
ESTADO DE FLUJO DE EFECTIVO
 DEL 01 DE ENERO DEL 2021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</si>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</sst>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55" zoomScaleNormal="100" workbookViewId="0">
      <selection activeCell="A77" sqref="A7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13259347.9</v>
      </c>
      <c r="C4" s="7">
        <f>SUM(C5:C14)</f>
        <v>11596432.390000001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1121831</v>
      </c>
      <c r="C11" s="9">
        <v>590277.09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10300000</v>
      </c>
      <c r="C13" s="9">
        <v>10300000</v>
      </c>
    </row>
    <row r="14" spans="1:22" ht="11.25" customHeight="1" x14ac:dyDescent="0.2">
      <c r="A14" s="8" t="s">
        <v>7</v>
      </c>
      <c r="B14" s="9">
        <v>1837516.9</v>
      </c>
      <c r="C14" s="9">
        <v>706155.3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12908073.24</v>
      </c>
      <c r="C16" s="7">
        <f>SUM(C17:C32)</f>
        <v>10701886.310000001</v>
      </c>
    </row>
    <row r="17" spans="1:3" ht="11.25" customHeight="1" x14ac:dyDescent="0.2">
      <c r="A17" s="8" t="s">
        <v>9</v>
      </c>
      <c r="B17" s="9">
        <v>9521965.0999999996</v>
      </c>
      <c r="C17" s="9">
        <v>8738641.8800000008</v>
      </c>
    </row>
    <row r="18" spans="1:3" ht="11.25" customHeight="1" x14ac:dyDescent="0.2">
      <c r="A18" s="8" t="s">
        <v>10</v>
      </c>
      <c r="B18" s="9">
        <v>640792.9</v>
      </c>
      <c r="C18" s="9">
        <v>419542.54</v>
      </c>
    </row>
    <row r="19" spans="1:3" ht="11.25" customHeight="1" x14ac:dyDescent="0.2">
      <c r="A19" s="8" t="s">
        <v>11</v>
      </c>
      <c r="B19" s="9">
        <v>635119.22</v>
      </c>
      <c r="C19" s="9">
        <v>609713.22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1940418.02</v>
      </c>
      <c r="C23" s="9">
        <v>791764.67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169778</v>
      </c>
      <c r="C31" s="9">
        <v>142224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351274.66000000015</v>
      </c>
      <c r="C33" s="7">
        <f>C4-C16</f>
        <v>894546.08000000007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25109</v>
      </c>
      <c r="C36" s="16">
        <f>C37+C38+C39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25109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102511</v>
      </c>
      <c r="C41" s="7">
        <f>C42+C43+C44</f>
        <v>162049.72</v>
      </c>
    </row>
    <row r="42" spans="1:3" ht="11.25" customHeight="1" x14ac:dyDescent="0.2">
      <c r="A42" s="8" t="s">
        <v>23</v>
      </c>
      <c r="B42" s="9">
        <v>0</v>
      </c>
      <c r="C42" s="9">
        <v>95841.919999999998</v>
      </c>
    </row>
    <row r="43" spans="1:3" ht="11.25" customHeight="1" x14ac:dyDescent="0.2">
      <c r="A43" s="8" t="s">
        <v>24</v>
      </c>
      <c r="B43" s="9">
        <v>102511</v>
      </c>
      <c r="C43" s="9">
        <v>60640.800000000003</v>
      </c>
    </row>
    <row r="44" spans="1:3" ht="11.25" customHeight="1" x14ac:dyDescent="0.2">
      <c r="A44" s="8" t="s">
        <v>26</v>
      </c>
      <c r="B44" s="9">
        <v>0</v>
      </c>
      <c r="C44" s="9">
        <v>5567</v>
      </c>
    </row>
    <row r="45" spans="1:3" ht="11.25" customHeight="1" x14ac:dyDescent="0.2">
      <c r="A45" s="4" t="s">
        <v>47</v>
      </c>
      <c r="B45" s="7">
        <f>B36-B41</f>
        <v>-77402</v>
      </c>
      <c r="C45" s="7">
        <f>C36-C41</f>
        <v>-162049.72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15317685.66</v>
      </c>
      <c r="C48" s="7">
        <f>C49+C52</f>
        <v>16437774.65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15317685.66</v>
      </c>
      <c r="C52" s="9">
        <v>16437774.65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15404500.73</v>
      </c>
      <c r="C54" s="7">
        <f>C55+C58</f>
        <v>15619127.93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15404500.73</v>
      </c>
      <c r="C58" s="9">
        <v>15619127.93</v>
      </c>
    </row>
    <row r="59" spans="1:3" ht="11.25" customHeight="1" x14ac:dyDescent="0.2">
      <c r="A59" s="4" t="s">
        <v>48</v>
      </c>
      <c r="B59" s="7">
        <f>B48-B54</f>
        <v>-86815.070000000298</v>
      </c>
      <c r="C59" s="7">
        <f>C48-C54</f>
        <v>818646.72000000067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187057.58999999985</v>
      </c>
      <c r="C61" s="7">
        <f>C59+C45+C33</f>
        <v>1551143.0800000008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2479707.2999999998</v>
      </c>
      <c r="C63" s="7">
        <v>928564.22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2666764.8899999997</v>
      </c>
      <c r="C65" s="7">
        <f>C63+C61</f>
        <v>2479707.3000000007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  <row r="72" spans="1:3" x14ac:dyDescent="0.2">
      <c r="A72" s="22"/>
      <c r="B72" s="22"/>
      <c r="C72" s="22"/>
    </row>
    <row r="73" spans="1:3" x14ac:dyDescent="0.2">
      <c r="A73" s="23" t="s">
        <v>52</v>
      </c>
      <c r="B73" s="24" t="s">
        <v>53</v>
      </c>
      <c r="C73" s="25"/>
    </row>
    <row r="74" spans="1:3" x14ac:dyDescent="0.2">
      <c r="A74" s="23" t="s">
        <v>54</v>
      </c>
      <c r="B74" s="24" t="s">
        <v>55</v>
      </c>
      <c r="C74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212f5b6f-540c-444d-8783-9749c880513e"/>
    <ds:schemaRef ds:uri="45be96a9-161b-45e5-8955-82d7971c9a35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2022-01-25T21:24:48Z</cp:lastPrinted>
  <dcterms:created xsi:type="dcterms:W3CDTF">2012-12-11T20:31:36Z</dcterms:created>
  <dcterms:modified xsi:type="dcterms:W3CDTF">2022-01-25T21:24:50Z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