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<sst xmlns="http://schemas.openxmlformats.org/spreadsheetml/2006/main" count="927" uniqueCount="659">
  <si>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</si>
  <si>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</si>
  <si>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</si>
  <si>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</si>
  <si>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</si>
  <si>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</si>
  <si>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</si>
  <si>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</si>
  <si>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</si>
  <si>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</si>
  <si>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</si>
  <si>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</si>
  <si>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</si>
  <si>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</si>
  <si>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</si>
  <si>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</si>
  <si>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</si>
  <si>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</si>
  <si>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</si>
  <si>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</si>
  <si>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</si>
  <si>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</si>
  <si>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</si>
  <si>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</si>
  <si>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</si>
  <si>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</si>
  <si>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</si>
  <si>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</si>
  <si>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</si>
  <si>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</si>
  <si>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</si>
  <si>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</si>
  <si>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</si>
  <si>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</si>
  <si>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</si>
  <si>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</si>
  <si>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</si>
  <si>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</si>
  <si>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</si>
  <si>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</si>
  <si>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</si>
  <si>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</si>
  <si>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</si>
  <si>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</si>
  <si>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</si>
  <si>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</si>
  <si>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</si>
  <si>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</si>
  <si>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</si>
  <si>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</si>
  <si>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</si>
  <si>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</si>
  <si>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</si>
  <si>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</si>
  <si>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</si>
  <si>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</si>
  <si>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</si>
  <si>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</si>
  <si>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</si>
  <si>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</si>
  <si>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</si>
  <si>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</si>
  <si>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</si>
  <si>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</si>
  <si>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</si>
  <si>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</si>
  <si>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</si>
  <si>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</si>
  <si>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</si>
  <si>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</si>
  <si>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</si>
  <si>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</si>
  <si>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</si>
  <si>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</si>
  <si>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</si>
  <si>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</si>
  <si>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</si>
  <si>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</si>
  <si>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</si>
  <si>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</si>
  <si>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</si>
  <si>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</si>
  <si>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</si>
  <si>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</si>
  <si>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</si>
  <si>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</si>
  <si>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</si>
  <si>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</si>
  <si>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</si>
  <si>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</si>
  <si>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</si>
  <si>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</si>
  <si>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</si>
  <si>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</si>
  <si>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</si>
  <si>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</si>
  <si>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</si>
  <si>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</si>
  <si>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</si>
  <si>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</si>
  <si>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</si>
  <si>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</si>
  <si>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</si>
  <si>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</si>
  <si>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</si>
  <si>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</si>
  <si>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</si>
  <si>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</si>
  <si>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</si>
  <si>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</si>
  <si>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</si>
  <si>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</si>
  <si>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</si>
  <si>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</si>
  <si>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</si>
  <si>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</si>
  <si>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</si>
  <si>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</si>
  <si>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</si>
  <si>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</si>
  <si>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</si>
  <si>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</si>
  <si>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</si>
  <si>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</si>
  <si>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</si>
  <si>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</si>
  <si>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</si>
  <si>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</si>
  <si>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</si>
  <si>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</si>
  <si>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</si>
  <si>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</si>
  <si>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</si>
  <si>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</si>
  <si>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</si>
  <si>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</si>
  <si>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</si>
  <si>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</si>
  <si>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</si>
  <si>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</si>
  <si>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</si>
  <si>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</si>
  <si>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</si>
  <si>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</si>
  <si>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</si>
  <si>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</si>
  <si>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</si>
  <si>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</si>
  <si>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</si>
  <si>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</si>
  <si>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</si>
  <si>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</si>
  <si>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</si>
  <si>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</si>
  <si>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</si>
  <si>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</si>
  <si>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</si>
  <si>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</si>
  <si>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</si>
  <si>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</si>
  <si>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</si>
  <si>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</si>
  <si>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</si>
  <si>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</si>
  <si>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</si>
  <si>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</si>
  <si>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</si>
  <si>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</si>
  <si>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</si>
  <si>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</si>
  <si>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</si>
  <si>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</si>
  <si>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</si>
  <si>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</si>
  <si>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</si>
  <si>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</si>
  <si>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</si>
  <si>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</si>
  <si>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</si>
  <si>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</si>
  <si>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</si>
  <si>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</si>
  <si>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</si>
  <si>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</si>
  <si>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</si>
  <si>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</si>
  <si>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</si>
  <si>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</si>
  <si>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</si>
  <si>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</si>
  <si>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</si>
  <si>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</si>
  <si>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</si>
  <si>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</si>
  <si>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</si>
  <si>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</si>
  <si>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</si>
  <si>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</si>
  <si>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</si>
  <si>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</si>
  <si>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</si>
  <si>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</si>
  <si>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</si>
  <si>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</si>
  <si>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</si>
  <si>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</si>
  <si>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</si>
  <si>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</si>
  <si>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</si>
  <si>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</si>
  <si>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</si>
  <si>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</si>
  <si>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</si>
  <si>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</si>
  <si>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</si>
  <si>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</si>
  <si>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</si>
  <si>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</si>
  <si>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</si>
  <si>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</si>
  <si>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</si>
  <si>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</si>
  <si>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</si>
  <si>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</si>
  <si>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</si>
  <si>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</si>
  <si>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</si>
  <si>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</si>
  <si>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</si>
  <si>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</si>
  <si>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</si>
  <si>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</si>
  <si>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</si>
  <si>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</si>
  <si>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</si>
  <si>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</si>
  <si>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</si>
  <si>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</si>
  <si>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</si>
  <si>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</si>
  <si>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</si>
  <si>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</si>
  <si>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</si>
  <si>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</si>
  <si>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</si>
  <si>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</si>
  <si>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</si>
  <si>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</si>
  <si>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</si>
  <si>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</si>
  <si>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</si>
  <si>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</si>
  <si>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</si>
  <si>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</si>
  <si>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</si>
  <si>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</si>
  <si>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</si>
  <si>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</si>
  <si>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</si>
  <si>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</si>
  <si>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</si>
  <si>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</si>
  <si>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</si>
  <si>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</si>
  <si>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</si>
  <si>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</si>
  <si>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</si>
  <si>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</si>
  <si>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</si>
  <si>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</si>
  <si>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</si>
  <si>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</si>
  <si>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</si>
  <si>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</si>
  <si>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</si>
  <si>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</si>
  <si>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</si>
  <si>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</si>
  <si>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</si>
  <si>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</si>
  <si>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</si>
  <si>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</si>
  <si>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</si>
  <si>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</si>
  <si>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</si>
  <si>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</si>
  <si>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</si>
  <si>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</si>
  <si>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</si>
  <si>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</si>
  <si>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</si>
  <si>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</si>
  <si>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</si>
  <si>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</si>
  <si>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</si>
  <si>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</si>
  <si>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</si>
  <si>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</si>
  <si>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</si>
  <si>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</si>
  <si>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</si>
  <si>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</si>
  <si>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</si>
  <si>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</si>
  <si>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</si>
  <si>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</si>
  <si>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</si>
  <si>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</si>
  <si>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</si>
  <si>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</si>
  <si>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</si>
  <si>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</si>
  <si>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</si>
  <si>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</si>
  <si>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</si>
  <si>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</si>
  <si>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</si>
  <si>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</si>
  <si>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</si>
  <si>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</si>
  <si>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</si>
  <si>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</si>
  <si>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</si>
  <si>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</si>
  <si>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</si>
  <si>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</si>
  <si>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</si>
  <si>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</si>
  <si>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</si>
  <si>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</si>
  <si>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</si>
  <si>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</si>
  <si>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</si>
  <si>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</si>
  <si>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</si>
  <si>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</si>
  <si>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</si>
  <si>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</si>
  <si>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</si>
  <si>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</si>
  <si>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</si>
  <si>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</si>
  <si>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</si>
  <si>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</si>
  <si>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</si>
  <si>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</si>
  <si>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</si>
  <si>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</si>
  <si>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</si>
  <si>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</si>
  <si>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</si>
  <si>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</si>
  <si>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</si>
  <si>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</si>
  <si>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</si>
  <si>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</si>
  <si>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</si>
  <si>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</si>
  <si>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</si>
  <si>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</si>
  <si>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</si>
  <si>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</si>
  <si>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</si>
  <si>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</si>
  <si>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</si>
  <si>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</si>
  <si>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</si>
  <si>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</si>
  <si>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</si>
  <si>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</si>
  <si>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</si>
  <si>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</si>
  <si>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</si>
  <si>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</si>
  <si>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</si>
  <si>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</si>
  <si>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</si>
  <si>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</si>
  <si>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</si>
  <si>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</si>
  <si>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</si>
  <si>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</si>
  <si>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</si>
  <si>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</si>
  <si>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</si>
  <si>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</si>
  <si>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</si>
  <si>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</si>
  <si>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</si>
  <si>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</si>
  <si>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</si>
  <si>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</si>
  <si>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</si>
  <si>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</si>
  <si>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</si>
  <si>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</si>
  <si>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</si>
  <si>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</si>
  <si>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</si>
  <si>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</si>
  <si>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</si>
  <si>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</si>
  <si>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</si>
  <si>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</si>
  <si>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</si>
  <si>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</si>
  <si>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</si>
  <si>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</si>
  <si>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</si>
  <si>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</si>
  <si>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</si>
  <si>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</si>
  <si>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</si>
  <si>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</si>
  <si>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</si>
  <si>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</si>
  <si>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</si>
  <si>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</si>
  <si>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</si>
  <si>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</si>
  <si>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</si>
  <si>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</si>
  <si>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</si>
  <si>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</si>
  <si>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</si>
  <si>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</si>
  <si>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</si>
  <si>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</si>
  <si>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</si>
  <si>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</si>
  <si>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</si>
  <si>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</si>
  <si>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</si>
  <si>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</si>
  <si>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</si>
  <si>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</si>
  <si>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</si>
  <si>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</si>
  <si>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</si>
  <si>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</si>
  <si>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</si>
  <si>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</si>
  <si>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</si>
  <si>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</si>
  <si>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</si>
  <si>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</si>
  <si>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</si>
  <si>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</si>
  <si>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</si>
  <si>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</si>
  <si>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</si>
  <si>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</si>
  <si>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</si>
  <si>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</si>
  <si>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</si>
  <si>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</si>
  <si>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</si>
  <si>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</si>
  <si>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</si>
  <si>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</si>
  <si>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</si>
  <si>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</si>
  <si>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</si>
  <si>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</si>
  <si>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</si>
  <si>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</si>
  <si>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</si>
  <si>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</si>
  <si>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</si>
  <si>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</si>
  <si>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</si>
  <si>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</si>
  <si>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</si>
  <si>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</si>
  <si>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</si>
  <si>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</si>
  <si>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</si>
  <si>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</si>
  <si>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</si>
  <si>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</si>
  <si>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</si>
  <si>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</si>
  <si>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</si>
  <si>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</si>
  <si>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</si>
  <si>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</si>
  <si>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</si>
  <si>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</si>
  <si>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</si>
  <si>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</si>
  <si>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</si>
  <si>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</si>
  <si>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</si>
  <si>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</si>
  <si>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</si>
  <si>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</si>
  <si>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</si>
  <si>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</si>
  <si>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</si>
  <si>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</si>
  <si>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</si>
  <si>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</si>
  <si>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</si>
  <si>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</si>
  <si>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</si>
  <si>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</si>
  <si>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</si>
  <si>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</si>
  <si>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</si>
  <si>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</si>
  <si>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</si>
  <si>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</si>
  <si>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</si>
  <si>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</si>
  <si>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</si>
  <si>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</si>
  <si>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</si>
  <si>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</si>
  <si>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</si>
  <si>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</si>
  <si>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</si>
  <si>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</si>
  <si>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</si>
  <si>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</si>
  <si>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</si>
  <si>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</si>
  <si>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</si>
  <si>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</si>
  <si>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</si>
  <si>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</si>
  <si>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</si>
  <si>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</si>
  <si>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</si>
  <si>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</si>
  <si>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</si>
  <si>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</si>
  <si>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</si>
  <si>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</si>
  <si>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</si>
  <si>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</si>
  <si>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</si>
  <si>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</si>
  <si>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</si>
  <si>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</si>
  <si>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</si>
  <si>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</si>
  <si>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</si>
  <si>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</si>
  <si>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</si>
  <si>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</si>
  <si>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</si>
  <si>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</si>
  <si>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</si>
  <si>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</si>
  <si>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</si>
  <si>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</si>
  <si>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</si>
  <si>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</si>
  <si>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</si>
  <si>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</si>
  <si>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</si>
  <si>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</si>
  <si>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</si>
  <si>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</si>
  <si>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</si>
  <si>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</si>
  <si>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</si>
  <si>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</si>
  <si>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</si>
  <si>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</si>
  <si>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</si>
  <si>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</si>
  <si>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</si>
  <si>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</si>
  <si>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</si>
  <si>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</si>
  <si>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</si>
  <si>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</si>
  <si>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</si>
  <si>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</si>
  <si>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</si>
  <si>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</si>
  <si>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</si>
  <si>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</si>
  <si>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</si>
  <si>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</si>
  <si>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</si>
  <si>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</si>
  <si>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</si>
  <si>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</si>
  <si>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</si>
  <si>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</si>
  <si>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</si>
  <si>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</si>
  <si>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</si>
  <si>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</si>
  <si>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</si>
  <si>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</si>
  <si>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</si>
  <si>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</si>
  <si>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</si>
  <si>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</si>
  <si>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</si>
  <si>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</si>
  <si>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</si>
  <si>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</si>
  <si>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</si>
  <si>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</si>
  <si>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</si>
  <si>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</si>
  <si>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</si>
  <si>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</si>
  <si>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</si>
  <si>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</si>
  <si>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</si>
  <si>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</si>
  <si>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</si>
  <si>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</si>
  <si>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</si>
  <si>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</si>
  <si>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</si>
  <si>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</si>
  <si>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</si>
  <si>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</si>
  <si>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</si>
  <si>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</si>
  <si>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</si>
  <si>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</si>
  <si>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</si>
  <si>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</si>
  <si>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</si>
  <si>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</si>
  <si>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</si>
  <si>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</si>
  <si>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</si>
  <si>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</si>
  <si>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</si>
  <si>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</si>
  <si>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</si>
  <si>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</si>
  <si>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</si>
  <si>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</si>
  <si>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</si>
  <si>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</si>
  <si>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</si>
  <si>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</si>
  <si>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</si>
  <si>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</si>
  <si>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</si>
  <si>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</si>
  <si>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</si>
  <si>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SAN LUIS DE LA PAZ, GTO. 2021</t>
  </si>
  <si>
    <t>CORRESPONDIENTE DEL 01 DE ENERO DEL 2021 AL 30 DE SEPTIEMBRE DEL 2021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</si>
  <si>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</si>
  <si>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</si>
  <si>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</si>
  <si>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SMDIF.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</si>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</sst>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7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3" fillId="0" borderId="17" xfId="8" applyFont="1" applyBorder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1" t="s">
        <v>651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652</v>
      </c>
      <c r="B3" s="153"/>
      <c r="C3" s="36" t="s">
        <v>182</v>
      </c>
      <c r="D3" s="37">
        <v>1</v>
      </c>
      <c r="E3" s="14">
        <v>3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DIF SAN LUIS DE LA PAZ, GTO. 2021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DEL 2021 AL 30 DE SEPTIEMBRE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9644219.5399999991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9644219.5399999991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DIF SAN LUIS DE LA PAZ, GTO. 2021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DEL 2021 AL 30 DE SEPTIEMBRE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7944050.3499999996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7944050.3499999996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workbookViewId="0">
      <selection activeCell="B28" sqref="B28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DIF SAN LUIS DE LA PAZ, GTO. 2021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01 DE ENERO DEL 2021 AL 30 DE SEPTIEMBRE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57267392.560000002</v>
      </c>
      <c r="E35" s="63">
        <v>57267392.560000002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12442521.01</v>
      </c>
      <c r="D36" s="56">
        <v>0</v>
      </c>
      <c r="E36" s="56">
        <v>0</v>
      </c>
      <c r="F36" s="56">
        <v>12442521.01</v>
      </c>
    </row>
    <row r="37" spans="1:6" x14ac:dyDescent="0.2">
      <c r="A37" s="51">
        <v>8120</v>
      </c>
      <c r="B37" s="51" t="s">
        <v>95</v>
      </c>
      <c r="C37" s="56">
        <v>12442521.01</v>
      </c>
      <c r="D37" s="56">
        <v>9872877.5399999991</v>
      </c>
      <c r="E37" s="56">
        <v>177500</v>
      </c>
      <c r="F37" s="56">
        <v>2747143.47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177500</v>
      </c>
      <c r="E38" s="56">
        <v>228658</v>
      </c>
      <c r="F38" s="56">
        <v>-51158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9644219.5399999991</v>
      </c>
      <c r="E39" s="56">
        <v>9644219.5399999991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9644219.5399999991</v>
      </c>
      <c r="F40" s="56">
        <v>9644219.5399999991</v>
      </c>
    </row>
    <row r="41" spans="1:6" x14ac:dyDescent="0.2">
      <c r="A41" s="51">
        <v>8210</v>
      </c>
      <c r="B41" s="51" t="s">
        <v>91</v>
      </c>
      <c r="C41" s="56">
        <v>12442521.01</v>
      </c>
      <c r="D41" s="56">
        <v>0</v>
      </c>
      <c r="E41" s="56">
        <v>0</v>
      </c>
      <c r="F41" s="56">
        <v>12442521.01</v>
      </c>
    </row>
    <row r="42" spans="1:6" x14ac:dyDescent="0.2">
      <c r="A42" s="51">
        <v>8220</v>
      </c>
      <c r="B42" s="51" t="s">
        <v>90</v>
      </c>
      <c r="C42" s="56">
        <v>12442521.01</v>
      </c>
      <c r="D42" s="56">
        <v>1412682.28</v>
      </c>
      <c r="E42" s="56">
        <v>12561271.24</v>
      </c>
      <c r="F42" s="56">
        <v>1293932.05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876164.98</v>
      </c>
      <c r="E43" s="56">
        <v>825006.99</v>
      </c>
      <c r="F43" s="56">
        <v>-51157.99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11731276.699999999</v>
      </c>
      <c r="E44" s="56">
        <v>8484107.1400000006</v>
      </c>
      <c r="F44" s="56">
        <v>3247169.56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7942602.29</v>
      </c>
      <c r="E45" s="56">
        <v>7942602.29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7944050.3499999996</v>
      </c>
      <c r="E46" s="56">
        <v>7712189.3200000003</v>
      </c>
      <c r="F46" s="56">
        <v>231861.03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7666018.8799999999</v>
      </c>
      <c r="E47" s="56">
        <v>47618.5</v>
      </c>
      <c r="F47" s="56">
        <v>7618400.3799999999</v>
      </c>
    </row>
    <row r="48" spans="1:6" x14ac:dyDescent="0.2">
      <c r="A48" s="138"/>
    </row>
    <row r="49" spans="1:4" x14ac:dyDescent="0.2">
      <c r="A49" s="138"/>
      <c r="B49" s="42" t="s">
        <v>649</v>
      </c>
    </row>
    <row r="52" spans="1:4" x14ac:dyDescent="0.2">
      <c r="B52" s="42"/>
    </row>
    <row r="54" spans="1:4" s="177" customFormat="1" x14ac:dyDescent="0.25">
      <c r="A54" s="176"/>
      <c r="B54" s="176"/>
      <c r="C54" s="176"/>
      <c r="D54" s="176"/>
    </row>
    <row r="55" spans="1:4" s="177" customFormat="1" x14ac:dyDescent="0.25">
      <c r="A55" s="177" t="s">
        <v>653</v>
      </c>
      <c r="C55" s="177" t="s">
        <v>654</v>
      </c>
    </row>
    <row r="56" spans="1:4" s="177" customFormat="1" x14ac:dyDescent="0.25">
      <c r="A56" s="177" t="s">
        <v>655</v>
      </c>
      <c r="C56" s="177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8"/>
  <sheetViews>
    <sheetView topLeftCell="A115" zoomScaleNormal="100" workbookViewId="0">
      <selection activeCell="A147" sqref="A147:XFD14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DIF SAN LUIS DE LA PAZ, GTO. 2021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01 DE ENERO DEL 2021 AL 30 DE SEPTIEMBRE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90810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10596.87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18842.669999999998</v>
      </c>
      <c r="D20" s="46">
        <v>18842.669999999998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7848</v>
      </c>
      <c r="D21" s="46">
        <v>7848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611701.26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430552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2176276.56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942839.89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81164.17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123322.75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980875.74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21594.05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26479.96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699494.28</v>
      </c>
      <c r="D103" s="46">
        <v>699494.28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454441.27</v>
      </c>
      <c r="D104" s="46">
        <v>454441.27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993</v>
      </c>
      <c r="D105" s="46">
        <v>993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183497.91</v>
      </c>
      <c r="D110" s="46">
        <v>183497.91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60562.1</v>
      </c>
      <c r="D112" s="46">
        <v>60562.1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1:5" x14ac:dyDescent="0.2">
      <c r="A146" s="178"/>
      <c r="B146" s="178"/>
      <c r="D146" s="178"/>
      <c r="E146" s="178"/>
    </row>
    <row r="147" spans="1:5" x14ac:dyDescent="0.2">
      <c r="A147" s="42" t="s">
        <v>653</v>
      </c>
      <c r="D147" s="42" t="s">
        <v>654</v>
      </c>
    </row>
    <row r="148" spans="1:5" x14ac:dyDescent="0.2">
      <c r="A148" s="42" t="s">
        <v>657</v>
      </c>
      <c r="D148" s="42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6"/>
  <sheetViews>
    <sheetView topLeftCell="A208" zoomScaleNormal="100" workbookViewId="0">
      <selection activeCell="A224" sqref="A224:XFD22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DIF SAN LUIS DE LA PAZ, GTO. 2021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DEL 2021 AL 30 DE SEPTIEMBRE DEL 2021</v>
      </c>
      <c r="B3" s="152"/>
      <c r="C3" s="152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796914.5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796914.5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7724999.9800000004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7724999.9800000004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7724999.9800000004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1498891.85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5488.88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9283604.2100000009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7640567.75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6868066.4000000004</v>
      </c>
      <c r="D100" s="74">
        <f t="shared" ref="D100:D163" si="0">C100/$C$99</f>
        <v>0.89889477126879747</v>
      </c>
      <c r="E100" s="70"/>
    </row>
    <row r="101" spans="1:5" x14ac:dyDescent="0.2">
      <c r="A101" s="72">
        <v>5111</v>
      </c>
      <c r="B101" s="70" t="s">
        <v>349</v>
      </c>
      <c r="C101" s="73">
        <v>4603174.59</v>
      </c>
      <c r="D101" s="74">
        <f t="shared" si="0"/>
        <v>0.60246499221212979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f t="shared" si="0"/>
        <v>0</v>
      </c>
      <c r="E102" s="70"/>
    </row>
    <row r="103" spans="1:5" x14ac:dyDescent="0.2">
      <c r="A103" s="72">
        <v>5113</v>
      </c>
      <c r="B103" s="70" t="s">
        <v>351</v>
      </c>
      <c r="C103" s="73">
        <v>183635.98</v>
      </c>
      <c r="D103" s="74">
        <f t="shared" si="0"/>
        <v>2.4034336977117966E-2</v>
      </c>
      <c r="E103" s="70"/>
    </row>
    <row r="104" spans="1:5" x14ac:dyDescent="0.2">
      <c r="A104" s="72">
        <v>5114</v>
      </c>
      <c r="B104" s="70" t="s">
        <v>352</v>
      </c>
      <c r="C104" s="73">
        <v>1228558.9099999999</v>
      </c>
      <c r="D104" s="74">
        <f t="shared" si="0"/>
        <v>0.16079419098142281</v>
      </c>
      <c r="E104" s="70"/>
    </row>
    <row r="105" spans="1:5" x14ac:dyDescent="0.2">
      <c r="A105" s="72">
        <v>5115</v>
      </c>
      <c r="B105" s="70" t="s">
        <v>353</v>
      </c>
      <c r="C105" s="73">
        <v>852696.92</v>
      </c>
      <c r="D105" s="74">
        <f t="shared" si="0"/>
        <v>0.11160125109812684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350712.46</v>
      </c>
      <c r="D107" s="74">
        <f t="shared" si="0"/>
        <v>4.5901361191385291E-2</v>
      </c>
      <c r="E107" s="70"/>
    </row>
    <row r="108" spans="1:5" x14ac:dyDescent="0.2">
      <c r="A108" s="72">
        <v>5121</v>
      </c>
      <c r="B108" s="70" t="s">
        <v>356</v>
      </c>
      <c r="C108" s="73">
        <v>50196.160000000003</v>
      </c>
      <c r="D108" s="74">
        <f t="shared" si="0"/>
        <v>6.5696897982483043E-3</v>
      </c>
      <c r="E108" s="70"/>
    </row>
    <row r="109" spans="1:5" x14ac:dyDescent="0.2">
      <c r="A109" s="72">
        <v>5122</v>
      </c>
      <c r="B109" s="70" t="s">
        <v>357</v>
      </c>
      <c r="C109" s="73">
        <v>88791.37</v>
      </c>
      <c r="D109" s="74">
        <f t="shared" si="0"/>
        <v>1.1621043475466858E-2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19688.32</v>
      </c>
      <c r="D111" s="74">
        <f t="shared" si="0"/>
        <v>2.5768137452874492E-3</v>
      </c>
      <c r="E111" s="70"/>
    </row>
    <row r="112" spans="1:5" x14ac:dyDescent="0.2">
      <c r="A112" s="72">
        <v>5125</v>
      </c>
      <c r="B112" s="70" t="s">
        <v>360</v>
      </c>
      <c r="C112" s="73">
        <v>7109.29</v>
      </c>
      <c r="D112" s="74">
        <f t="shared" si="0"/>
        <v>9.3046619474056755E-4</v>
      </c>
      <c r="E112" s="70"/>
    </row>
    <row r="113" spans="1:5" x14ac:dyDescent="0.2">
      <c r="A113" s="72">
        <v>5126</v>
      </c>
      <c r="B113" s="70" t="s">
        <v>361</v>
      </c>
      <c r="C113" s="73">
        <v>128903.89</v>
      </c>
      <c r="D113" s="74">
        <f t="shared" si="0"/>
        <v>1.687098318053655E-2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56023.43</v>
      </c>
      <c r="D116" s="74">
        <f t="shared" si="0"/>
        <v>7.3323647971055552E-3</v>
      </c>
      <c r="E116" s="70"/>
    </row>
    <row r="117" spans="1:5" x14ac:dyDescent="0.2">
      <c r="A117" s="72">
        <v>5130</v>
      </c>
      <c r="B117" s="70" t="s">
        <v>365</v>
      </c>
      <c r="C117" s="73">
        <v>421788.89</v>
      </c>
      <c r="D117" s="74">
        <f t="shared" si="0"/>
        <v>5.5203867539817313E-2</v>
      </c>
      <c r="E117" s="70"/>
    </row>
    <row r="118" spans="1:5" x14ac:dyDescent="0.2">
      <c r="A118" s="72">
        <v>5131</v>
      </c>
      <c r="B118" s="70" t="s">
        <v>366</v>
      </c>
      <c r="C118" s="73">
        <v>143647.09</v>
      </c>
      <c r="D118" s="74">
        <f t="shared" si="0"/>
        <v>1.8800578006784901E-2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69219.600000000006</v>
      </c>
      <c r="D120" s="74">
        <f t="shared" si="0"/>
        <v>9.0594838322060559E-3</v>
      </c>
      <c r="E120" s="70"/>
    </row>
    <row r="121" spans="1:5" x14ac:dyDescent="0.2">
      <c r="A121" s="72">
        <v>5134</v>
      </c>
      <c r="B121" s="70" t="s">
        <v>369</v>
      </c>
      <c r="C121" s="73">
        <v>14883.26</v>
      </c>
      <c r="D121" s="74">
        <f t="shared" si="0"/>
        <v>1.9479259247455792E-3</v>
      </c>
      <c r="E121" s="70"/>
    </row>
    <row r="122" spans="1:5" x14ac:dyDescent="0.2">
      <c r="A122" s="72">
        <v>5135</v>
      </c>
      <c r="B122" s="70" t="s">
        <v>370</v>
      </c>
      <c r="C122" s="73">
        <v>40636.75</v>
      </c>
      <c r="D122" s="74">
        <f t="shared" si="0"/>
        <v>5.3185510985096626E-3</v>
      </c>
      <c r="E122" s="70"/>
    </row>
    <row r="123" spans="1:5" x14ac:dyDescent="0.2">
      <c r="A123" s="72">
        <v>5136</v>
      </c>
      <c r="B123" s="70" t="s">
        <v>371</v>
      </c>
      <c r="C123" s="73">
        <v>5336</v>
      </c>
      <c r="D123" s="74">
        <f t="shared" si="0"/>
        <v>6.9837742097110522E-4</v>
      </c>
      <c r="E123" s="70"/>
    </row>
    <row r="124" spans="1:5" x14ac:dyDescent="0.2">
      <c r="A124" s="72">
        <v>5137</v>
      </c>
      <c r="B124" s="70" t="s">
        <v>372</v>
      </c>
      <c r="C124" s="73">
        <v>19600</v>
      </c>
      <c r="D124" s="74">
        <f t="shared" si="0"/>
        <v>2.5652543948713759E-3</v>
      </c>
      <c r="E124" s="70"/>
    </row>
    <row r="125" spans="1:5" x14ac:dyDescent="0.2">
      <c r="A125" s="72">
        <v>5138</v>
      </c>
      <c r="B125" s="70" t="s">
        <v>373</v>
      </c>
      <c r="C125" s="73">
        <v>31503.19</v>
      </c>
      <c r="D125" s="74">
        <f t="shared" si="0"/>
        <v>4.1231477857126518E-3</v>
      </c>
      <c r="E125" s="70"/>
    </row>
    <row r="126" spans="1:5" x14ac:dyDescent="0.2">
      <c r="A126" s="72">
        <v>5139</v>
      </c>
      <c r="B126" s="70" t="s">
        <v>374</v>
      </c>
      <c r="C126" s="73">
        <v>96963</v>
      </c>
      <c r="D126" s="74">
        <f t="shared" si="0"/>
        <v>1.2690549076015981E-2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1520648.46</v>
      </c>
      <c r="D137" s="74">
        <f t="shared" si="0"/>
        <v>0.19902296658517293</v>
      </c>
      <c r="E137" s="70"/>
    </row>
    <row r="138" spans="1:5" x14ac:dyDescent="0.2">
      <c r="A138" s="72">
        <v>5241</v>
      </c>
      <c r="B138" s="70" t="s">
        <v>384</v>
      </c>
      <c r="C138" s="73">
        <v>1520648.46</v>
      </c>
      <c r="D138" s="74">
        <f t="shared" si="0"/>
        <v>0.19902296658517293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122388</v>
      </c>
      <c r="D167" s="74">
        <f t="shared" si="1"/>
        <v>1.6018181371403976E-2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4" spans="1:5" x14ac:dyDescent="0.2">
      <c r="A224" s="178"/>
      <c r="B224" s="178"/>
      <c r="D224" s="178"/>
      <c r="E224" s="178"/>
    </row>
    <row r="225" spans="1:4" x14ac:dyDescent="0.2">
      <c r="A225" s="42" t="s">
        <v>653</v>
      </c>
      <c r="D225" s="42" t="s">
        <v>654</v>
      </c>
    </row>
    <row r="226" spans="1:4" x14ac:dyDescent="0.2">
      <c r="A226" s="42" t="s">
        <v>657</v>
      </c>
      <c r="D226" s="42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D41" sqref="D4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DIF SAN LUIS DE LA PAZ,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01 DE ENERO DEL 2021 AL 30 DE SEPTIEMBRE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430552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382683.77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-2323718.88</v>
      </c>
    </row>
    <row r="15" spans="1:5" x14ac:dyDescent="0.2">
      <c r="A15" s="55">
        <v>3220</v>
      </c>
      <c r="B15" s="51" t="s">
        <v>459</v>
      </c>
      <c r="C15" s="56">
        <v>3728268.41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4" spans="1:5" s="42" customFormat="1" x14ac:dyDescent="0.2">
      <c r="A34" s="178"/>
      <c r="B34" s="178"/>
      <c r="D34" s="178"/>
      <c r="E34" s="178"/>
    </row>
    <row r="35" spans="1:5" s="42" customFormat="1" x14ac:dyDescent="0.2">
      <c r="A35" s="42" t="s">
        <v>653</v>
      </c>
      <c r="D35" s="42" t="s">
        <v>654</v>
      </c>
    </row>
    <row r="36" spans="1:5" s="42" customFormat="1" x14ac:dyDescent="0.2">
      <c r="A36" s="42" t="s">
        <v>657</v>
      </c>
      <c r="D36" s="42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106" workbookViewId="0">
      <selection activeCell="A115" sqref="A115:XFD119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4.425781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DIF SAN LUIS DE LA PAZ,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01 DE ENERO DEL 2021 AL 30 DE SEPTIEMBRE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3062125.22</v>
      </c>
      <c r="D10" s="56">
        <v>2388897.2999999998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90810</v>
      </c>
      <c r="D12" s="56">
        <v>90810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3152935.22</v>
      </c>
      <c r="D15" s="124">
        <f>SUM(D8:D14)</f>
        <v>2479707.2999999998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430552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430552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2176276.5599999996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942839.89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81164.17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123322.75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980875.74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21594.05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26479.96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2606828.5599999996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-2323718.88</v>
      </c>
      <c r="D47" s="124">
        <v>-7678.71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-2323718.88</v>
      </c>
      <c r="D113" s="124">
        <f>D47+D48-D102</f>
        <v>-7678.71</v>
      </c>
    </row>
    <row r="115" spans="1:4" x14ac:dyDescent="0.2">
      <c r="B115" s="42" t="s">
        <v>649</v>
      </c>
    </row>
    <row r="117" spans="1:4" s="177" customFormat="1" x14ac:dyDescent="0.25">
      <c r="A117" s="176"/>
      <c r="B117" s="176"/>
      <c r="C117" s="176"/>
      <c r="D117" s="176"/>
    </row>
    <row r="118" spans="1:4" s="177" customFormat="1" x14ac:dyDescent="0.25">
      <c r="A118" s="177" t="s">
        <v>653</v>
      </c>
      <c r="C118" s="177" t="s">
        <v>654</v>
      </c>
    </row>
    <row r="119" spans="1:4" s="177" customFormat="1" x14ac:dyDescent="0.25">
      <c r="A119" s="177" t="s">
        <v>655</v>
      </c>
      <c r="C119" s="177" t="s">
        <v>656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2021-10-07T20:11:22Z</cp:lastPrinted>
  <dcterms:created xsi:type="dcterms:W3CDTF">2012-12-11T20:36:24Z</dcterms:created>
  <dcterms:modified xsi:type="dcterms:W3CDTF">2021-10-07T20:11:25Z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